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6" windowHeight="8340"/>
  </bookViews>
  <sheets>
    <sheet name="2017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/>
  <c r="G39"/>
  <c r="G33"/>
  <c r="G23"/>
  <c r="G8" l="1"/>
</calcChain>
</file>

<file path=xl/sharedStrings.xml><?xml version="1.0" encoding="utf-8"?>
<sst xmlns="http://schemas.openxmlformats.org/spreadsheetml/2006/main" count="247" uniqueCount="190">
  <si>
    <t>REALISASI PELAKSANAAN PROGRAM DAN KEGIATAN TAHUN ANGGARAN 2017</t>
  </si>
  <si>
    <t>NO</t>
  </si>
  <si>
    <t>PENJELASAN CAPAIAN INDIKATOR KINERJA UTAMA (IKU)</t>
  </si>
  <si>
    <t>PROGRAM/KEGIATAN</t>
  </si>
  <si>
    <t>PAGU (RP.)</t>
  </si>
  <si>
    <t>%</t>
  </si>
  <si>
    <t>HASIL/OUTCOME</t>
  </si>
  <si>
    <t>INDIKATOR OUTPUT KEGIATAN</t>
  </si>
  <si>
    <t>KUALITATIF</t>
  </si>
  <si>
    <t>KUANTITATIF</t>
  </si>
  <si>
    <t>TARGET</t>
  </si>
  <si>
    <t>REALISASI</t>
  </si>
  <si>
    <t>PERMASALAHAN/HAMBATAN</t>
  </si>
  <si>
    <t>SOLUSI</t>
  </si>
  <si>
    <t>KETERANGAN</t>
  </si>
  <si>
    <t>REALISASI (RP.)</t>
  </si>
  <si>
    <t>SASARAN STRATEGIS</t>
  </si>
  <si>
    <t>Meningkatkan kinerja penyelenggaraan pemerintahan daerah</t>
  </si>
  <si>
    <t>meningkatnya kapastian hukum wilayah administrasi pemerintahan daerah</t>
  </si>
  <si>
    <t>Meningkatnya kelancaran pelaksanaan tugas kantor</t>
  </si>
  <si>
    <t>Terpenuhinya jasa surat menyurat untuk 800 buah</t>
  </si>
  <si>
    <t>800 buah</t>
  </si>
  <si>
    <t>Honor non PNS tidak dibayarkan pada bulan Oktober karena telah dibayarkan pada Biro Umum</t>
  </si>
  <si>
    <t>Penyediaan Jasa Komunikasi SDA dan listrik</t>
  </si>
  <si>
    <t>30,00</t>
  </si>
  <si>
    <t xml:space="preserve">Terpenuhinya penyediaan jasa komunikasi perkantoran untuk 3 line telepon </t>
  </si>
  <si>
    <t>3 line telepone</t>
  </si>
  <si>
    <t>Jaringan telepon pada Biro Pem belum bisa tersambung karena pindah gedung sehingga yang dibayar hanya beban saja</t>
  </si>
  <si>
    <t>Penyediaan Alat Tulis Kantor</t>
  </si>
  <si>
    <t>95,59</t>
  </si>
  <si>
    <t>Tersedianya alat tulis kantor untuk menunjang pelaksanaan tugas selama 12 bulan</t>
  </si>
  <si>
    <t>12 bulan</t>
  </si>
  <si>
    <t>Penyediaan Barang Cetakan dan Penggandaan</t>
  </si>
  <si>
    <t>96,95</t>
  </si>
  <si>
    <t>Tersedianya kebutuhan barang cetakan dan penggandaan selama 12 bulan</t>
  </si>
  <si>
    <t>Penyediaan Bahan Bacaan dan Peraturan Perundang-undangan</t>
  </si>
  <si>
    <t>Tersedianya bahan bacaan antara lain majalah dan buku-buku peraturan perundang-undangan selama  12 bln</t>
  </si>
  <si>
    <t>Penyediaan Makanan dan Minuman</t>
  </si>
  <si>
    <t>70,20</t>
  </si>
  <si>
    <t xml:space="preserve">Tersedianya makanan dan minuman peserta rapat dan tamu sebanyak 960 </t>
  </si>
  <si>
    <t>960 kotak</t>
  </si>
  <si>
    <t>1940 kotak</t>
  </si>
  <si>
    <t>Belanja makan minum tamu tidak bisa direalisasikan karena tamu di Setda pencairan hanya bisa di Biro Umum</t>
  </si>
  <si>
    <t>Rapat Koordinasi dan konsultasi ke dalam dan luar daerah</t>
  </si>
  <si>
    <t>97,26</t>
  </si>
  <si>
    <t>Terlaksananya perjalanan dinas dalam rangka rapat koordinasi dan konsultasi ke dalam dan luar daerah (dalam daerah 86 orang dan luar daerah 30 orang)</t>
  </si>
  <si>
    <t>dalam daerah 86 orang dan luar daerah 30 orang</t>
  </si>
  <si>
    <t>dalam daerah 116 orang dan luar daerah 64 orang</t>
  </si>
  <si>
    <t xml:space="preserve">Terlaksananya Pengadaan Infokus/Proyektor </t>
  </si>
  <si>
    <t xml:space="preserve">Meningkatnya pelayanan Sarana dan Prasarana Aparatur </t>
  </si>
  <si>
    <t>-</t>
  </si>
  <si>
    <t>1 buah infocus</t>
  </si>
  <si>
    <t>Pemeliharaan Rutin/berkala kendaraan dinas operasional</t>
  </si>
  <si>
    <t>87,59</t>
  </si>
  <si>
    <t xml:space="preserve">Terlaksananya pemeliharaan rutin / berkala kendaraan dinas/operasional </t>
  </si>
  <si>
    <t>sebanyak 3 unit</t>
  </si>
  <si>
    <t>reaisasi sesuai harga di e catalaog</t>
  </si>
  <si>
    <t>Efisiensi Anggaran</t>
  </si>
  <si>
    <t xml:space="preserve">Pemeliharaan Rutin/berkala peralatan dan perlengkapan kantor </t>
  </si>
  <si>
    <t>Pemeliharaan Rutin/berkala Komputer dan Jaringan Komputerisasi</t>
  </si>
  <si>
    <t>Pengadaan Komputer dan Jaringan Komputer</t>
  </si>
  <si>
    <t>95,88</t>
  </si>
  <si>
    <t>98,75</t>
  </si>
  <si>
    <t>78,53</t>
  </si>
  <si>
    <t xml:space="preserve">Terlaksananya pemeliharaan rutin / berkala peralatan kantor sebanyak 2 unit mesin fotocopy, 4 mesin ketik, 3 unit infocus dan 1 mesin fax
</t>
  </si>
  <si>
    <t xml:space="preserve"> 2 unit mesin fotocopy, 4 mesin ketik, 3 unit infocus dan 1 mesin fax</t>
  </si>
  <si>
    <t>3 buah leptop dan 3 buah printer/scaner</t>
  </si>
  <si>
    <t>Terlaksananya pemeliharaan rutin / berkala komputer dan jaringan komputerisasi sebanyak 32 kali</t>
  </si>
  <si>
    <t xml:space="preserve"> sebanyak 32 kali</t>
  </si>
  <si>
    <t>91,89</t>
  </si>
  <si>
    <t>Tersedianya biaya pengembangan kapasitas Sumber Daya Aparatur dalam daerah 12 kali dan luar daerah 4 kali</t>
  </si>
  <si>
    <t>daerah 12 kali dan luar daerah 4 kali</t>
  </si>
  <si>
    <t xml:space="preserve"> daerah 16 orang dan luar daerah 4 orang</t>
  </si>
  <si>
    <t>Penatausahaan Keuangan SKPD</t>
  </si>
  <si>
    <t>91,12</t>
  </si>
  <si>
    <t>87,23</t>
  </si>
  <si>
    <t xml:space="preserve">Meningkatnya kelancaran penyusunan laporan capaian kinerja SKPD </t>
  </si>
  <si>
    <t>Meningkatnya kelancaran pengelolaan keuangan dan sistim pelaporan keuangan</t>
  </si>
  <si>
    <t>Tersedianya sarana pendukung penyusunan laporan capaian kinerja sebanyak 40 buah</t>
  </si>
  <si>
    <t>Terlaksananya administrasi keuangan dan sistim pelaporan capaian kinerja keuangan selama 12 bulan</t>
  </si>
  <si>
    <t>tidak terelaisasi honor PPTK karena teradi mutasi pejabat</t>
  </si>
  <si>
    <t>40 buah</t>
  </si>
  <si>
    <t>30 buah dan laporan capaian kerja 100 buah</t>
  </si>
  <si>
    <t>Pengelolaan, Pengawasan dan Pengendalian Aset SKPD</t>
  </si>
  <si>
    <t>95,04</t>
  </si>
  <si>
    <t>57,79</t>
  </si>
  <si>
    <t>Honor Kuasa Pengguna Barang dan Honor Penatausahaan Pengguna Barang tidak bisa direalisasikan</t>
  </si>
  <si>
    <t>Meningkatnya kelancaran pengelolaan, pengawasan dan pengendalian aset</t>
  </si>
  <si>
    <t>Terlaksananya pengelolaan, pengawasan dan pengendalian aset sebanyak 90 buah</t>
  </si>
  <si>
    <t>Terlaksananya pengelolaan, pengawasan dan pengendalian aset selama 12 bulan</t>
  </si>
  <si>
    <t>90 buah</t>
  </si>
  <si>
    <t>88,35</t>
  </si>
  <si>
    <t>Terbentuknya PATEN pada Kecamatan</t>
  </si>
  <si>
    <t>Terfasilitasinya Penerapan PATEN di Kecamatan pada 19 Kab/Kota</t>
  </si>
  <si>
    <t>19 kab/kota</t>
  </si>
  <si>
    <t>19 kab/kota dan 85orang x 2 angkt= 170 orang</t>
  </si>
  <si>
    <t>Penyusunan LKPJ KDH dan Pembinaan LKPJ KDH Kab/Kota</t>
  </si>
  <si>
    <t>Pembinaan Kecamatan pada Kab/Kota se Sumbar</t>
  </si>
  <si>
    <t>Pembinaan dan Peningkatan Wawasan serta kemampuan Camat se Sumbar</t>
  </si>
  <si>
    <t>Penilaian Kompetensi Camat Tingkat Prov. Sumbar</t>
  </si>
  <si>
    <t>Pelaksanaan EKPPD Provinsi Sumbar</t>
  </si>
  <si>
    <t>Fasilitasi Penyelenggaraan Pemilihan Kepala Daerah</t>
  </si>
  <si>
    <t>Pembinaan Daerah Otonom</t>
  </si>
  <si>
    <t>OK</t>
  </si>
  <si>
    <t>Belum keluarnya PP tentang kecamatan sehingga kegiatan sosialisasi PP tersebut tidak terlaksana</t>
  </si>
  <si>
    <t xml:space="preserve">Tidak terelaisasinya anggaran perjadin </t>
  </si>
  <si>
    <t>Tersusunnya LKPJ Provinsi Sumatera Barat tahun anggaran 2015</t>
  </si>
  <si>
    <t>Tersusunnya LPPD Provinsi Sumatera Barat tahun anggaran 2015</t>
  </si>
  <si>
    <t>Meningkatkan Program Kegiatan Pelayanan dan Pemahaman Camat Terhadap Program Pembangunan yang akan dicapai</t>
  </si>
  <si>
    <t>Meningkatnya motivasi dan kinerja Camat dalam pelaksanaan program pembangunan</t>
  </si>
  <si>
    <t>Terukurnya Kinerja Penyelenggaraan Pemerintahan Kab/Kota</t>
  </si>
  <si>
    <t>Terfasilitasi Penyelenggaraan Pemilihan Kepala Daerah dan dilantiknya Kepala Daerah dan Wakil Kepala Daerah di Sumbar</t>
  </si>
  <si>
    <t>-Terlaksananya pembinaan terhadap Kabupaten/Kota                                    -Terselenggaranya Urusan Pemerintahan sesuai UU No.23 tahun 2014</t>
  </si>
  <si>
    <t>Terlaksananya penyusunnya LKPJ Provinsi Sumatera Barat                                              3 buku (250 eksp)</t>
  </si>
  <si>
    <t>Terlaksananya penyusunnya LPPD Provinsi Sumatera Barat                                                              terwujudnya LPPD kab/kota sesuai PP 3 tahun 2007</t>
  </si>
  <si>
    <t>Terlaksananya Pembinaan Kecamatan di kab/Kota di Sumbar</t>
  </si>
  <si>
    <t>Laporan Hasil Pembinaan dan Peningkatan serta Kemampuan Camat se Sumbar sebanyak 179 Camat</t>
  </si>
  <si>
    <t xml:space="preserve">Pemberian penghargaan kepada camat berprestasi se Sumatera Barat sebanyak 3 orang </t>
  </si>
  <si>
    <t xml:space="preserve">Terlaksananya Evaluasi Kinerja Penyelenggaraan Pemerintahan Daerah pada 19 Kab/Kota </t>
  </si>
  <si>
    <t>Terfasilitasi Penyelenggaraan Pemilihan Kepala Daerah Kepala Daerah dan Wakil Kepala Daerah di Sumbar</t>
  </si>
  <si>
    <t>Terbinanya Pemerintah Daerah Kabupaten/Kota</t>
  </si>
  <si>
    <t>1 laporan                   19 kab/kota</t>
  </si>
  <si>
    <t>1 laporan                   19 kab/kota              226 orang</t>
  </si>
  <si>
    <t>3 buku (250 eksp)</t>
  </si>
  <si>
    <t>3 orang</t>
  </si>
  <si>
    <t>4 buku (350 eksp)</t>
  </si>
  <si>
    <t>19 kab/kota                                          2 laporan</t>
  </si>
  <si>
    <t>91,74</t>
  </si>
  <si>
    <t>98,71</t>
  </si>
  <si>
    <t>75,91</t>
  </si>
  <si>
    <t>95,92</t>
  </si>
  <si>
    <t>99,30</t>
  </si>
  <si>
    <t>93,71</t>
  </si>
  <si>
    <t>86,11</t>
  </si>
  <si>
    <t>79,84</t>
  </si>
  <si>
    <t>82,58</t>
  </si>
  <si>
    <t>90,70</t>
  </si>
  <si>
    <t>93,18</t>
  </si>
  <si>
    <t>91,64</t>
  </si>
  <si>
    <t>82,67</t>
  </si>
  <si>
    <t>90,76</t>
  </si>
  <si>
    <t>85,24</t>
  </si>
  <si>
    <t>Peningkatan Koordinasi Penyelenggara Pemerintah di Daerah Provinsi Sumbar</t>
  </si>
  <si>
    <t>Penegasan Batas Daerah Kab/Kota di Prov. Sumbar</t>
  </si>
  <si>
    <t xml:space="preserve">Penegasan Batas Daerah Prov. Sumbar dengan Prov. Tetangga </t>
  </si>
  <si>
    <t>Terwujudnya Sinergitas Penyelenggaraan Pemerintahan Daerah antara Pemprov dan Pemkab/Kota</t>
  </si>
  <si>
    <t>Terlaksananya Koordinasi dan Monitoring Penyelenggara Pemerintah di Daerah Prov. Sumbar</t>
  </si>
  <si>
    <t>Laporan Hasil Rakor Pemerintah Provinsi dan Pemerintah Kab/Kota se Sumbar sebanyak 2 laporan</t>
  </si>
  <si>
    <t>Terlaksananya Kegiatan Koordinasi Pimpinan Daerah Prov. Sumbar dan tersedianya 1 laporan</t>
  </si>
  <si>
    <t>Terhimpunnya Data Inventarisasi Dalam Bentuk Buku</t>
  </si>
  <si>
    <t>Terdatanya sebagai Bahan Penyusunan Gasetir Unsur Buatan Indonesia</t>
  </si>
  <si>
    <t>Terwujudnya Kepastian Hukum Pada Wilayah Administrasi Pemerintahan khususnya pada Daerah di Provinsi Sumatera Barat</t>
  </si>
  <si>
    <t>Adanya Berita Acara Penegasan Batas kab/kota di Prov. Sumatera Barat                                           di 6 kab/kota</t>
  </si>
  <si>
    <t>Meningkatnya Kepastian Hukum Pada Wilayah Administrasi Pemerintahan Khususnya Pada Daerah yang Berbatasan</t>
  </si>
  <si>
    <t>Adanya Berita Acara Penegasan Batas dengan Prov. Tetangga di 2 batas provinsi</t>
  </si>
  <si>
    <t>Terwujudnya Kesamaan Pola Tindak dalam Penyelenggaraan Pemnag/Desa di Sumbar</t>
  </si>
  <si>
    <t>Terselenggaranya Raker sehari antara Pemprov dengan Pembina Kab/Kota, walinagari/kades dalam sharing informasi penyelenggaraan pemerintahan se-sumbar</t>
  </si>
  <si>
    <t>Terwujudnya Perpaduan Program dan Kegiatan yang serasi dan selaras dalam Penyelenggaraan Pemnag/Desa/ Kelurahan se Sumbar</t>
  </si>
  <si>
    <t>Terlaksananya Rapat Teknis Pemnag/Desa/ Kelurahan se Sumatera Barat</t>
  </si>
  <si>
    <t>rakor dgn kab kota tidak terlaksana scr optimal krn pemkab tdk mengangarkan pd th 2017</t>
  </si>
  <si>
    <t>narsum tdk hadir</t>
  </si>
  <si>
    <t>2 laporan</t>
  </si>
  <si>
    <t>1 laporan</t>
  </si>
  <si>
    <t>6 kab/kota</t>
  </si>
  <si>
    <t>3 laporan               500 orang</t>
  </si>
  <si>
    <t>6 kab/kota              1 laporan</t>
  </si>
  <si>
    <t xml:space="preserve">2 batas provinsi </t>
  </si>
  <si>
    <t>3 provinsi</t>
  </si>
  <si>
    <t>802 WN, 126 kades, 231 lurah dan 21 aparat pembina kab/kota=1.180.           10 kab yang melakukan penataan</t>
  </si>
  <si>
    <t>764 WN dan 120 kades dan 14 aparat pembina kab/kota=904 orang.                       12 kab dan 2 kota</t>
  </si>
  <si>
    <t>56 orang aparat pembina kab/kota</t>
  </si>
  <si>
    <t>120 aparat pembina kab/kota</t>
  </si>
  <si>
    <t>2 kab/kota</t>
  </si>
  <si>
    <t xml:space="preserve">1 laporan                </t>
  </si>
  <si>
    <t>Belanja makan minum tamu tidak di anggarkan lagi pada Biro Pemerin-tahan</t>
  </si>
  <si>
    <t>6 orang</t>
  </si>
  <si>
    <t>179 camat</t>
  </si>
  <si>
    <t xml:space="preserve">1 laporan </t>
  </si>
  <si>
    <r>
      <rPr>
        <b/>
        <sz val="10"/>
        <rFont val="Arial"/>
        <family val="2"/>
      </rPr>
      <t>PROGRAM PELAYANAN ADMINISTRASI PERKANTORAN</t>
    </r>
    <r>
      <rPr>
        <sz val="10"/>
        <rFont val="Arial"/>
        <family val="2"/>
      </rPr>
      <t xml:space="preserve">                     Penyediaan Jasa Surat Menyurat</t>
    </r>
  </si>
  <si>
    <r>
      <rPr>
        <b/>
        <sz val="10"/>
        <rFont val="Arial"/>
        <family val="2"/>
      </rPr>
      <t>PROGRAM PENINGKATAN SARANA DAN PRASARANA APARATUR</t>
    </r>
    <r>
      <rPr>
        <sz val="10"/>
        <rFont val="Arial"/>
        <family val="2"/>
      </rPr>
      <t xml:space="preserve">             Pengadaan Peralatan dan Perlengkapan Gedung</t>
    </r>
  </si>
  <si>
    <r>
      <rPr>
        <b/>
        <sz val="10"/>
        <rFont val="Arial"/>
        <family val="2"/>
      </rPr>
      <t>PROGRAM PENINGKATAN KAPASITAS SUMBER DAYA APARATUR</t>
    </r>
    <r>
      <rPr>
        <sz val="10"/>
        <rFont val="Arial"/>
        <family val="2"/>
      </rPr>
      <t xml:space="preserve">   Bimbingan Teknis Implementasi Peraturan Perundangan-undangan </t>
    </r>
  </si>
  <si>
    <r>
      <rPr>
        <b/>
        <sz val="10"/>
        <rFont val="Arial"/>
        <family val="2"/>
      </rPr>
      <t>PROGRAM PENINGKATAN PENGEMBANGAN SISTEM PELAPORAN CAPAIAN KINERJA DAN KEUANGAN</t>
    </r>
    <r>
      <rPr>
        <sz val="10"/>
        <rFont val="Arial"/>
        <family val="2"/>
      </rPr>
      <t xml:space="preserve"> Penyusunan Laporan Capaian Kinerja dan Ikhtisar Realisasi Kinerja SKPD</t>
    </r>
  </si>
  <si>
    <r>
      <rPr>
        <b/>
        <sz val="10"/>
        <rFont val="Arial"/>
        <family val="2"/>
      </rPr>
      <t>PROGRAM PERENCANAAN, PENGELOLAAN, PENGAWASAN DAN PENGENDALIAN KEGIATAN &amp; ASET</t>
    </r>
    <r>
      <rPr>
        <sz val="10"/>
        <rFont val="Arial"/>
        <family val="2"/>
      </rPr>
      <t xml:space="preserve"> Penyusunan Perencanaan dan Penganggaran SKPD</t>
    </r>
  </si>
  <si>
    <r>
      <rPr>
        <b/>
        <sz val="10"/>
        <rFont val="Arial"/>
        <family val="2"/>
      </rPr>
      <t>PROGRAM PENGEMBANGAN MANAJEMEN PELAYANAN PUBLIK</t>
    </r>
    <r>
      <rPr>
        <sz val="10"/>
        <rFont val="Arial"/>
        <family val="2"/>
      </rPr>
      <t xml:space="preserve">                Monintoring dan Evaluasi Pelaksanaan Paten pada 19 Kab/Kota se Sumbar</t>
    </r>
  </si>
  <si>
    <r>
      <rPr>
        <b/>
        <sz val="10"/>
        <rFont val="Arial"/>
        <family val="2"/>
      </rPr>
      <t>PROGRAM PENGELOLAAN OTONOMI DAERAH</t>
    </r>
    <r>
      <rPr>
        <sz val="10"/>
        <rFont val="Arial"/>
        <family val="2"/>
      </rPr>
      <t xml:space="preserve">     Penyusunan LPPD Prov. Sumbar dan Pembinaan LPPD Kab/Kota se Sumbar</t>
    </r>
  </si>
  <si>
    <r>
      <rPr>
        <b/>
        <sz val="10"/>
        <rFont val="Arial"/>
        <family val="2"/>
      </rPr>
      <t>PROGRAM KOORDINASI PEMERINTAHAN</t>
    </r>
    <r>
      <rPr>
        <sz val="10"/>
        <rFont val="Arial"/>
        <family val="2"/>
      </rPr>
      <t xml:space="preserve">   Rapat Koordinasi Pemerintah Provinsi dan Kabupaten/Kota se Sumbar</t>
    </r>
  </si>
  <si>
    <r>
      <rPr>
        <b/>
        <sz val="10"/>
        <rFont val="Arial"/>
        <family val="2"/>
      </rPr>
      <t>PROGRAM ADMINISTRASI KEWILAYAHAN PEMERINTAHAN DAERAH</t>
    </r>
    <r>
      <rPr>
        <sz val="10"/>
        <rFont val="Arial"/>
        <family val="2"/>
      </rPr>
      <t xml:space="preserve">                       Inventarisasi Unsur-unsur rupa bumi di wilayah Provinsi</t>
    </r>
  </si>
  <si>
    <r>
      <rPr>
        <b/>
        <sz val="10"/>
        <rFont val="Arial"/>
        <family val="2"/>
      </rPr>
      <t xml:space="preserve">PROGRAM PENGUATAN KELEMBAGAAN PEMERINTAHAN NAGARI </t>
    </r>
    <r>
      <rPr>
        <sz val="10"/>
        <rFont val="Arial"/>
        <family val="2"/>
      </rPr>
      <t xml:space="preserve">                      Rapat Kerja Pemerintah Provinsi dengan Pembina dan Aparat Pemerintah Nagari/Desa se Sumbar</t>
    </r>
  </si>
  <si>
    <r>
      <rPr>
        <b/>
        <sz val="10"/>
        <rFont val="Arial"/>
        <family val="2"/>
      </rPr>
      <t>PROGRAM PENINGKATAN KAPASITAS APARATUR PEMERINTAHAN NAGARI</t>
    </r>
    <r>
      <rPr>
        <sz val="10"/>
        <rFont val="Arial"/>
        <family val="2"/>
      </rPr>
      <t xml:space="preserve">                      Rapat Koordinasi Aparat Pembina Pem. Nagari/Desa dan Kelurahan se Sumbar</t>
    </r>
  </si>
  <si>
    <t>INDIKATOR KINERJA (IKU)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</si>
</sst>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vertical="center" wrapText="1"/>
    </xf>
    <xf numFmtId="164" fontId="2" fillId="2" borderId="5" xfId="1" applyNumberFormat="1" applyFont="1" applyFill="1" applyBorder="1" applyAlignment="1">
      <alignment vertical="center"/>
    </xf>
    <xf numFmtId="0" fontId="4" fillId="0" borderId="5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6" fillId="0" borderId="0" xfId="0" applyFont="1" applyAlignment="1"/>
    <xf numFmtId="164" fontId="2" fillId="2" borderId="4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right" wrapText="1"/>
    </xf>
    <xf numFmtId="164" fontId="2" fillId="2" borderId="5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 wrapText="1"/>
    </xf>
    <xf numFmtId="165" fontId="2" fillId="0" borderId="4" xfId="1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vertical="center" wrapText="1"/>
    </xf>
    <xf numFmtId="165" fontId="2" fillId="0" borderId="5" xfId="1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65" fontId="2" fillId="0" borderId="5" xfId="1" quotePrefix="1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0" fontId="2" fillId="0" borderId="5" xfId="0" applyFont="1" applyFill="1" applyBorder="1" applyAlignment="1">
      <alignment vertical="center" wrapText="1"/>
    </xf>
    <xf numFmtId="165" fontId="2" fillId="2" borderId="5" xfId="1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left" vertical="center" wrapText="1"/>
    </xf>
    <xf numFmtId="9" fontId="2" fillId="0" borderId="5" xfId="0" applyNumberFormat="1" applyFont="1" applyFill="1" applyBorder="1" applyAlignment="1">
      <alignment vertical="center" wrapText="1"/>
    </xf>
    <xf numFmtId="165" fontId="2" fillId="0" borderId="5" xfId="1" quotePrefix="1" applyNumberFormat="1" applyFont="1" applyFill="1" applyBorder="1" applyAlignment="1">
      <alignment horizontal="left" vertical="center" wrapText="1"/>
    </xf>
    <xf numFmtId="165" fontId="4" fillId="0" borderId="5" xfId="1" applyNumberFormat="1" applyFont="1" applyFill="1" applyBorder="1" applyAlignment="1">
      <alignment horizontal="left" vertical="center" wrapText="1"/>
    </xf>
    <xf numFmtId="9" fontId="4" fillId="0" borderId="5" xfId="0" applyNumberFormat="1" applyFont="1" applyFill="1" applyBorder="1" applyAlignment="1">
      <alignment horizontal="left" vertical="center" wrapText="1"/>
    </xf>
    <xf numFmtId="9" fontId="4" fillId="0" borderId="5" xfId="0" applyNumberFormat="1" applyFont="1" applyFill="1" applyBorder="1" applyAlignment="1">
      <alignment vertical="center" wrapText="1"/>
    </xf>
    <xf numFmtId="9" fontId="2" fillId="0" borderId="5" xfId="0" applyNumberFormat="1" applyFont="1" applyFill="1" applyBorder="1" applyAlignment="1">
      <alignment horizontal="left" vertical="center" wrapText="1"/>
    </xf>
    <xf numFmtId="9" fontId="2" fillId="0" borderId="5" xfId="0" quotePrefix="1" applyNumberFormat="1" applyFont="1" applyFill="1" applyBorder="1" applyAlignment="1">
      <alignment vertical="center" wrapText="1"/>
    </xf>
    <xf numFmtId="164" fontId="2" fillId="0" borderId="5" xfId="1" applyNumberFormat="1" applyFont="1" applyBorder="1" applyAlignment="1">
      <alignment vertical="center" wrapText="1"/>
    </xf>
    <xf numFmtId="164" fontId="2" fillId="2" borderId="4" xfId="1" applyNumberFormat="1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left" vertical="center"/>
    </xf>
    <xf numFmtId="164" fontId="4" fillId="2" borderId="5" xfId="1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164" fontId="2" fillId="2" borderId="5" xfId="1" applyNumberFormat="1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/LAPORAN%20PENGESAHAN%202017/PENGESAHAN%20DES%202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GANTAR SPJ"/>
      <sheetName val="Chart1"/>
      <sheetName val="perubahan"/>
      <sheetName val="CW I 2017 (2)"/>
      <sheetName val="CW I 2017"/>
      <sheetName val="LAST CONTROL"/>
      <sheetName val="ATK"/>
      <sheetName val="perjalanan dinas"/>
      <sheetName val="Sheet1"/>
      <sheetName val="Sheet2"/>
      <sheetName val="Sheet3"/>
      <sheetName val="Sheet4"/>
      <sheetName val="Sheet5"/>
      <sheetName val="Sheet6"/>
      <sheetName val="TUTUTUTU"/>
      <sheetName val="Sheet8"/>
      <sheetName val="Sheet9"/>
    </sheetNames>
    <sheetDataSet>
      <sheetData sheetId="0" refreshError="1"/>
      <sheetData sheetId="1" refreshError="1"/>
      <sheetData sheetId="2" refreshError="1">
        <row r="360">
          <cell r="N360">
            <v>74545400</v>
          </cell>
        </row>
        <row r="404">
          <cell r="R404">
            <v>984747300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68" zoomScaleNormal="68" workbookViewId="0">
      <selection activeCell="O37" sqref="O37"/>
    </sheetView>
  </sheetViews>
  <sheetFormatPr defaultRowHeight="14.4"/>
  <cols>
    <col min="1" max="1" width="3.6640625" style="1" customWidth="1"/>
    <col min="2" max="2" width="20" style="1" customWidth="1"/>
    <col min="3" max="3" width="17.88671875" style="1" customWidth="1"/>
    <col min="4" max="4" width="19.88671875" style="1" customWidth="1"/>
    <col min="5" max="5" width="21.88671875" style="1" customWidth="1"/>
    <col min="6" max="6" width="15.88671875" style="1" customWidth="1"/>
    <col min="7" max="7" width="18.88671875" style="1" customWidth="1"/>
    <col min="8" max="8" width="13.44140625" style="3" customWidth="1"/>
    <col min="9" max="9" width="17.5546875" style="1" customWidth="1"/>
    <col min="10" max="10" width="19.33203125" style="1" customWidth="1"/>
    <col min="11" max="11" width="15.6640625" style="1" customWidth="1"/>
    <col min="12" max="12" width="16.33203125" style="2" customWidth="1"/>
    <col min="13" max="13" width="21.6640625" style="22" customWidth="1"/>
    <col min="14" max="14" width="15.5546875" style="1" customWidth="1"/>
    <col min="15" max="15" width="20.5546875" style="1" customWidth="1"/>
  </cols>
  <sheetData>
    <row r="1" spans="1:20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0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0" ht="15" thickBot="1">
      <c r="A3" s="5"/>
      <c r="B3" s="5"/>
      <c r="C3" s="5"/>
      <c r="D3" s="5"/>
      <c r="E3" s="5"/>
      <c r="F3" s="5"/>
      <c r="G3" s="5"/>
      <c r="H3" s="6"/>
      <c r="I3" s="15"/>
      <c r="J3" s="5"/>
      <c r="K3" s="5"/>
      <c r="L3" s="7"/>
      <c r="M3" s="19"/>
      <c r="N3" s="5"/>
      <c r="O3" s="5"/>
    </row>
    <row r="4" spans="1:20" ht="48" customHeight="1" thickBot="1">
      <c r="A4" s="34" t="s">
        <v>1</v>
      </c>
      <c r="B4" s="34" t="s">
        <v>16</v>
      </c>
      <c r="C4" s="34" t="s">
        <v>189</v>
      </c>
      <c r="D4" s="34" t="s">
        <v>2</v>
      </c>
      <c r="E4" s="34" t="s">
        <v>3</v>
      </c>
      <c r="F4" s="34" t="s">
        <v>4</v>
      </c>
      <c r="G4" s="34" t="s">
        <v>15</v>
      </c>
      <c r="H4" s="36" t="s">
        <v>5</v>
      </c>
      <c r="I4" s="34" t="s">
        <v>6</v>
      </c>
      <c r="J4" s="34" t="s">
        <v>7</v>
      </c>
      <c r="K4" s="34"/>
      <c r="L4" s="34"/>
      <c r="M4" s="34" t="s">
        <v>12</v>
      </c>
      <c r="N4" s="34" t="s">
        <v>13</v>
      </c>
      <c r="O4" s="34" t="s">
        <v>14</v>
      </c>
    </row>
    <row r="5" spans="1:20" ht="30" customHeight="1" thickBot="1">
      <c r="A5" s="34"/>
      <c r="B5" s="34"/>
      <c r="C5" s="34"/>
      <c r="D5" s="34"/>
      <c r="E5" s="34"/>
      <c r="F5" s="34"/>
      <c r="G5" s="34"/>
      <c r="H5" s="36"/>
      <c r="I5" s="34"/>
      <c r="J5" s="34" t="s">
        <v>8</v>
      </c>
      <c r="K5" s="34" t="s">
        <v>9</v>
      </c>
      <c r="L5" s="34"/>
      <c r="M5" s="34"/>
      <c r="N5" s="34"/>
      <c r="O5" s="34"/>
    </row>
    <row r="6" spans="1:20" ht="15" thickBot="1">
      <c r="A6" s="34"/>
      <c r="B6" s="34"/>
      <c r="C6" s="34"/>
      <c r="D6" s="34"/>
      <c r="E6" s="34"/>
      <c r="F6" s="34"/>
      <c r="G6" s="34"/>
      <c r="H6" s="36"/>
      <c r="I6" s="34"/>
      <c r="J6" s="34"/>
      <c r="K6" s="17" t="s">
        <v>10</v>
      </c>
      <c r="L6" s="17" t="s">
        <v>11</v>
      </c>
      <c r="M6" s="34"/>
      <c r="N6" s="34"/>
      <c r="O6" s="34"/>
    </row>
    <row r="7" spans="1:20" ht="1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18">
        <v>8</v>
      </c>
      <c r="I7" s="8">
        <v>9</v>
      </c>
      <c r="J7" s="8">
        <v>10</v>
      </c>
      <c r="K7" s="8">
        <v>11</v>
      </c>
      <c r="L7" s="8">
        <v>12</v>
      </c>
      <c r="M7" s="20">
        <v>13</v>
      </c>
      <c r="N7" s="8">
        <v>14</v>
      </c>
      <c r="O7" s="8">
        <v>15</v>
      </c>
    </row>
    <row r="8" spans="1:20" ht="139.19999999999999" thickTop="1" thickBot="1">
      <c r="A8" s="37">
        <v>1</v>
      </c>
      <c r="B8" s="32" t="s">
        <v>17</v>
      </c>
      <c r="C8" s="32"/>
      <c r="D8" s="32"/>
      <c r="E8" s="38" t="s">
        <v>178</v>
      </c>
      <c r="F8" s="16">
        <v>17500000</v>
      </c>
      <c r="G8" s="16">
        <f>5200000+7797136</f>
        <v>12997136</v>
      </c>
      <c r="H8" s="9">
        <v>74.27</v>
      </c>
      <c r="I8" s="39" t="s">
        <v>19</v>
      </c>
      <c r="J8" s="40" t="s">
        <v>20</v>
      </c>
      <c r="K8" s="32" t="s">
        <v>21</v>
      </c>
      <c r="L8" s="32" t="s">
        <v>21</v>
      </c>
      <c r="M8" s="61" t="s">
        <v>22</v>
      </c>
      <c r="N8" s="32"/>
      <c r="O8" s="41"/>
      <c r="T8" s="33" t="s">
        <v>18</v>
      </c>
    </row>
    <row r="9" spans="1:20" ht="86.25" customHeight="1" thickTop="1" thickBot="1">
      <c r="A9" s="42">
        <v>2</v>
      </c>
      <c r="B9" s="33"/>
      <c r="C9" s="33"/>
      <c r="D9" s="33"/>
      <c r="E9" s="10" t="s">
        <v>23</v>
      </c>
      <c r="F9" s="11">
        <v>7200000</v>
      </c>
      <c r="G9" s="11">
        <v>2159640</v>
      </c>
      <c r="H9" s="12" t="s">
        <v>24</v>
      </c>
      <c r="I9" s="43" t="s">
        <v>19</v>
      </c>
      <c r="J9" s="44" t="s">
        <v>25</v>
      </c>
      <c r="K9" s="33" t="s">
        <v>26</v>
      </c>
      <c r="L9" s="33" t="s">
        <v>26</v>
      </c>
      <c r="M9" s="62" t="s">
        <v>27</v>
      </c>
      <c r="N9" s="33"/>
      <c r="O9" s="45"/>
    </row>
    <row r="10" spans="1:20" ht="75" customHeight="1" thickTop="1" thickBot="1">
      <c r="A10" s="42">
        <v>3</v>
      </c>
      <c r="B10" s="33"/>
      <c r="C10" s="33"/>
      <c r="D10" s="33"/>
      <c r="E10" s="13" t="s">
        <v>28</v>
      </c>
      <c r="F10" s="11">
        <v>59000000</v>
      </c>
      <c r="G10" s="11">
        <v>56397200</v>
      </c>
      <c r="H10" s="12" t="s">
        <v>29</v>
      </c>
      <c r="I10" s="43" t="s">
        <v>19</v>
      </c>
      <c r="J10" s="46" t="s">
        <v>30</v>
      </c>
      <c r="K10" s="33" t="s">
        <v>31</v>
      </c>
      <c r="L10" s="33" t="s">
        <v>31</v>
      </c>
      <c r="M10" s="33" t="s">
        <v>103</v>
      </c>
      <c r="N10" s="33"/>
      <c r="O10" s="45"/>
    </row>
    <row r="11" spans="1:20" ht="77.25" customHeight="1" thickTop="1" thickBot="1">
      <c r="A11" s="42">
        <v>4</v>
      </c>
      <c r="B11" s="33"/>
      <c r="C11" s="33"/>
      <c r="D11" s="33"/>
      <c r="E11" s="10" t="s">
        <v>32</v>
      </c>
      <c r="F11" s="11">
        <v>55000000</v>
      </c>
      <c r="G11" s="11">
        <v>53325200</v>
      </c>
      <c r="H11" s="12" t="s">
        <v>33</v>
      </c>
      <c r="I11" s="43" t="s">
        <v>19</v>
      </c>
      <c r="J11" s="46" t="s">
        <v>34</v>
      </c>
      <c r="K11" s="33" t="s">
        <v>31</v>
      </c>
      <c r="L11" s="33" t="s">
        <v>31</v>
      </c>
      <c r="M11" s="33" t="s">
        <v>103</v>
      </c>
      <c r="N11" s="33"/>
      <c r="O11" s="45"/>
    </row>
    <row r="12" spans="1:20" ht="80.400000000000006" thickTop="1" thickBot="1">
      <c r="A12" s="42">
        <v>5</v>
      </c>
      <c r="B12" s="33"/>
      <c r="C12" s="33"/>
      <c r="D12" s="33"/>
      <c r="E12" s="10" t="s">
        <v>35</v>
      </c>
      <c r="F12" s="11">
        <v>2400000</v>
      </c>
      <c r="G12" s="11">
        <v>2280000</v>
      </c>
      <c r="H12" s="12">
        <v>95</v>
      </c>
      <c r="I12" s="43" t="s">
        <v>19</v>
      </c>
      <c r="J12" s="44" t="s">
        <v>36</v>
      </c>
      <c r="K12" s="33" t="s">
        <v>31</v>
      </c>
      <c r="L12" s="33" t="s">
        <v>31</v>
      </c>
      <c r="M12" s="33" t="s">
        <v>103</v>
      </c>
      <c r="N12" s="33"/>
      <c r="O12" s="45"/>
    </row>
    <row r="13" spans="1:20" ht="80.400000000000006" thickTop="1" thickBot="1">
      <c r="A13" s="42">
        <v>6</v>
      </c>
      <c r="B13" s="33"/>
      <c r="C13" s="33"/>
      <c r="D13" s="33"/>
      <c r="E13" s="10" t="s">
        <v>37</v>
      </c>
      <c r="F13" s="11">
        <v>52690000</v>
      </c>
      <c r="G13" s="11">
        <v>36990000</v>
      </c>
      <c r="H13" s="12" t="s">
        <v>38</v>
      </c>
      <c r="I13" s="43" t="s">
        <v>19</v>
      </c>
      <c r="J13" s="48" t="s">
        <v>39</v>
      </c>
      <c r="K13" s="33" t="s">
        <v>40</v>
      </c>
      <c r="L13" s="33" t="s">
        <v>41</v>
      </c>
      <c r="M13" s="62" t="s">
        <v>42</v>
      </c>
      <c r="N13" s="65" t="s">
        <v>174</v>
      </c>
      <c r="O13" s="45"/>
    </row>
    <row r="14" spans="1:20" ht="127.5" customHeight="1" thickTop="1" thickBot="1">
      <c r="A14" s="42">
        <v>7</v>
      </c>
      <c r="B14" s="33"/>
      <c r="C14" s="33"/>
      <c r="D14" s="33"/>
      <c r="E14" s="10" t="s">
        <v>43</v>
      </c>
      <c r="F14" s="11">
        <v>899044960</v>
      </c>
      <c r="G14" s="11">
        <v>874380904</v>
      </c>
      <c r="H14" s="12" t="s">
        <v>44</v>
      </c>
      <c r="I14" s="43" t="s">
        <v>19</v>
      </c>
      <c r="J14" s="49" t="s">
        <v>45</v>
      </c>
      <c r="K14" s="33" t="s">
        <v>46</v>
      </c>
      <c r="L14" s="33" t="s">
        <v>47</v>
      </c>
      <c r="M14" s="33" t="s">
        <v>103</v>
      </c>
      <c r="N14" s="33"/>
      <c r="O14" s="45"/>
    </row>
    <row r="15" spans="1:20" ht="97.2" customHeight="1" thickTop="1" thickBot="1">
      <c r="A15" s="42">
        <v>8</v>
      </c>
      <c r="B15" s="33"/>
      <c r="C15" s="33"/>
      <c r="D15" s="33"/>
      <c r="E15" s="10" t="s">
        <v>179</v>
      </c>
      <c r="F15" s="11">
        <v>30000000</v>
      </c>
      <c r="G15" s="11">
        <v>22500000</v>
      </c>
      <c r="H15" s="12">
        <v>75</v>
      </c>
      <c r="I15" s="50" t="s">
        <v>49</v>
      </c>
      <c r="J15" s="48" t="s">
        <v>48</v>
      </c>
      <c r="K15" s="33" t="s">
        <v>50</v>
      </c>
      <c r="L15" s="33" t="s">
        <v>51</v>
      </c>
      <c r="M15" s="62" t="s">
        <v>56</v>
      </c>
      <c r="N15" s="33"/>
      <c r="O15" s="45"/>
    </row>
    <row r="16" spans="1:20" ht="54" thickTop="1" thickBot="1">
      <c r="A16" s="42">
        <v>9</v>
      </c>
      <c r="B16" s="33"/>
      <c r="C16" s="33"/>
      <c r="D16" s="33"/>
      <c r="E16" s="10" t="s">
        <v>52</v>
      </c>
      <c r="F16" s="11">
        <v>69500000</v>
      </c>
      <c r="G16" s="11">
        <v>60877580</v>
      </c>
      <c r="H16" s="12" t="s">
        <v>53</v>
      </c>
      <c r="I16" s="50" t="s">
        <v>49</v>
      </c>
      <c r="J16" s="44" t="s">
        <v>54</v>
      </c>
      <c r="K16" s="44" t="s">
        <v>55</v>
      </c>
      <c r="L16" s="51" t="s">
        <v>55</v>
      </c>
      <c r="M16" s="62" t="s">
        <v>57</v>
      </c>
      <c r="N16" s="33"/>
      <c r="O16" s="45"/>
    </row>
    <row r="17" spans="1:15" ht="120" thickTop="1" thickBot="1">
      <c r="A17" s="42">
        <v>10</v>
      </c>
      <c r="B17" s="33"/>
      <c r="C17" s="33"/>
      <c r="D17" s="33"/>
      <c r="E17" s="10" t="s">
        <v>58</v>
      </c>
      <c r="F17" s="11">
        <v>8000000</v>
      </c>
      <c r="G17" s="11">
        <v>7670000</v>
      </c>
      <c r="H17" s="12" t="s">
        <v>61</v>
      </c>
      <c r="I17" s="50" t="s">
        <v>49</v>
      </c>
      <c r="J17" s="44" t="s">
        <v>64</v>
      </c>
      <c r="K17" s="33" t="s">
        <v>65</v>
      </c>
      <c r="L17" s="33"/>
      <c r="M17" s="33" t="s">
        <v>103</v>
      </c>
      <c r="N17" s="33"/>
      <c r="O17" s="45"/>
    </row>
    <row r="18" spans="1:15" ht="87.75" customHeight="1" thickTop="1" thickBot="1">
      <c r="A18" s="42">
        <v>11</v>
      </c>
      <c r="B18" s="33"/>
      <c r="C18" s="33"/>
      <c r="D18" s="33"/>
      <c r="E18" s="10" t="s">
        <v>59</v>
      </c>
      <c r="F18" s="11">
        <v>16000000</v>
      </c>
      <c r="G18" s="11">
        <v>15800000</v>
      </c>
      <c r="H18" s="12" t="s">
        <v>62</v>
      </c>
      <c r="I18" s="50" t="s">
        <v>49</v>
      </c>
      <c r="J18" s="44" t="s">
        <v>67</v>
      </c>
      <c r="K18" s="33" t="s">
        <v>68</v>
      </c>
      <c r="L18" s="33"/>
      <c r="M18" s="33" t="s">
        <v>103</v>
      </c>
      <c r="N18" s="33"/>
      <c r="O18" s="45"/>
    </row>
    <row r="19" spans="1:15" ht="77.25" customHeight="1" thickTop="1" thickBot="1">
      <c r="A19" s="42">
        <v>12</v>
      </c>
      <c r="B19" s="33"/>
      <c r="C19" s="33"/>
      <c r="D19" s="33"/>
      <c r="E19" s="10" t="s">
        <v>60</v>
      </c>
      <c r="F19" s="11">
        <v>90000000</v>
      </c>
      <c r="G19" s="11">
        <v>70680000</v>
      </c>
      <c r="H19" s="12" t="s">
        <v>63</v>
      </c>
      <c r="I19" s="50" t="s">
        <v>49</v>
      </c>
      <c r="J19" s="33" t="s">
        <v>50</v>
      </c>
      <c r="K19" s="33" t="s">
        <v>50</v>
      </c>
      <c r="L19" s="33" t="s">
        <v>66</v>
      </c>
      <c r="M19" s="63" t="s">
        <v>57</v>
      </c>
      <c r="N19" s="33"/>
      <c r="O19" s="45"/>
    </row>
    <row r="20" spans="1:15" ht="124.8" customHeight="1" thickTop="1" thickBot="1">
      <c r="A20" s="42">
        <v>13</v>
      </c>
      <c r="B20" s="33"/>
      <c r="C20" s="33"/>
      <c r="D20" s="33"/>
      <c r="E20" s="10" t="s">
        <v>180</v>
      </c>
      <c r="F20" s="11">
        <v>48000000</v>
      </c>
      <c r="G20" s="11">
        <v>44105200</v>
      </c>
      <c r="H20" s="12" t="s">
        <v>69</v>
      </c>
      <c r="I20" s="43" t="s">
        <v>19</v>
      </c>
      <c r="J20" s="44" t="s">
        <v>70</v>
      </c>
      <c r="K20" s="33" t="s">
        <v>71</v>
      </c>
      <c r="L20" s="4" t="s">
        <v>72</v>
      </c>
      <c r="M20" s="63" t="s">
        <v>57</v>
      </c>
      <c r="N20" s="33"/>
      <c r="O20" s="45"/>
    </row>
    <row r="21" spans="1:15" ht="136.19999999999999" customHeight="1" thickTop="1" thickBot="1">
      <c r="A21" s="42">
        <v>14</v>
      </c>
      <c r="B21" s="33"/>
      <c r="C21" s="33"/>
      <c r="D21" s="33"/>
      <c r="E21" s="10" t="s">
        <v>181</v>
      </c>
      <c r="F21" s="11">
        <v>7000000</v>
      </c>
      <c r="G21" s="11">
        <v>6378350</v>
      </c>
      <c r="H21" s="12" t="s">
        <v>74</v>
      </c>
      <c r="I21" s="43" t="s">
        <v>76</v>
      </c>
      <c r="J21" s="52" t="s">
        <v>78</v>
      </c>
      <c r="K21" s="33" t="s">
        <v>81</v>
      </c>
      <c r="L21" s="33" t="s">
        <v>82</v>
      </c>
      <c r="M21" s="63" t="s">
        <v>57</v>
      </c>
      <c r="N21" s="33"/>
      <c r="O21" s="45"/>
    </row>
    <row r="22" spans="1:15" ht="86.25" customHeight="1" thickTop="1" thickBot="1">
      <c r="A22" s="42">
        <v>15</v>
      </c>
      <c r="B22" s="33"/>
      <c r="C22" s="33"/>
      <c r="D22" s="33"/>
      <c r="E22" s="10" t="s">
        <v>73</v>
      </c>
      <c r="F22" s="11">
        <v>81500000</v>
      </c>
      <c r="G22" s="11">
        <v>71092700</v>
      </c>
      <c r="H22" s="12" t="s">
        <v>75</v>
      </c>
      <c r="I22" s="53" t="s">
        <v>77</v>
      </c>
      <c r="J22" s="54" t="s">
        <v>79</v>
      </c>
      <c r="K22" s="33" t="s">
        <v>31</v>
      </c>
      <c r="L22" s="33" t="s">
        <v>31</v>
      </c>
      <c r="M22" s="62" t="s">
        <v>80</v>
      </c>
      <c r="N22" s="33"/>
      <c r="O22" s="45"/>
    </row>
    <row r="23" spans="1:15" ht="126" customHeight="1" thickTop="1" thickBot="1">
      <c r="A23" s="42">
        <v>16</v>
      </c>
      <c r="B23" s="33"/>
      <c r="C23" s="33"/>
      <c r="D23" s="33"/>
      <c r="E23" s="10" t="s">
        <v>182</v>
      </c>
      <c r="F23" s="11">
        <v>19000000</v>
      </c>
      <c r="G23" s="11">
        <f>17365150+692650</f>
        <v>18057800</v>
      </c>
      <c r="H23" s="12" t="s">
        <v>84</v>
      </c>
      <c r="I23" s="48" t="s">
        <v>87</v>
      </c>
      <c r="J23" s="52" t="s">
        <v>88</v>
      </c>
      <c r="K23" s="33" t="s">
        <v>90</v>
      </c>
      <c r="L23" s="33" t="s">
        <v>90</v>
      </c>
      <c r="M23" s="33" t="s">
        <v>103</v>
      </c>
      <c r="N23" s="33"/>
      <c r="O23" s="45"/>
    </row>
    <row r="24" spans="1:15" ht="98.25" customHeight="1" thickTop="1" thickBot="1">
      <c r="A24" s="42">
        <v>17</v>
      </c>
      <c r="B24" s="33"/>
      <c r="C24" s="33"/>
      <c r="D24" s="33"/>
      <c r="E24" s="14" t="s">
        <v>83</v>
      </c>
      <c r="F24" s="11">
        <v>35000000</v>
      </c>
      <c r="G24" s="11">
        <v>20225750</v>
      </c>
      <c r="H24" s="12" t="s">
        <v>85</v>
      </c>
      <c r="I24" s="48" t="s">
        <v>87</v>
      </c>
      <c r="J24" s="52" t="s">
        <v>89</v>
      </c>
      <c r="K24" s="33" t="s">
        <v>31</v>
      </c>
      <c r="L24" s="33" t="s">
        <v>31</v>
      </c>
      <c r="M24" s="62" t="s">
        <v>86</v>
      </c>
      <c r="N24" s="33"/>
      <c r="O24" s="45"/>
    </row>
    <row r="25" spans="1:15" ht="123" customHeight="1" thickTop="1" thickBot="1">
      <c r="A25" s="42">
        <v>18</v>
      </c>
      <c r="B25" s="33"/>
      <c r="C25" s="33"/>
      <c r="D25" s="33"/>
      <c r="E25" s="14" t="s">
        <v>183</v>
      </c>
      <c r="F25" s="11">
        <v>401500000</v>
      </c>
      <c r="G25" s="11">
        <v>354721856</v>
      </c>
      <c r="H25" s="12" t="s">
        <v>91</v>
      </c>
      <c r="I25" s="53" t="s">
        <v>92</v>
      </c>
      <c r="J25" s="55" t="s">
        <v>93</v>
      </c>
      <c r="K25" s="33" t="s">
        <v>94</v>
      </c>
      <c r="L25" s="33" t="s">
        <v>95</v>
      </c>
      <c r="M25" s="47" t="s">
        <v>103</v>
      </c>
      <c r="N25" s="33"/>
      <c r="O25" s="45"/>
    </row>
    <row r="26" spans="1:15" ht="105.75" customHeight="1" thickTop="1" thickBot="1">
      <c r="A26" s="42">
        <v>19</v>
      </c>
      <c r="B26" s="33"/>
      <c r="C26" s="33"/>
      <c r="D26" s="33"/>
      <c r="E26" s="10" t="s">
        <v>184</v>
      </c>
      <c r="F26" s="11">
        <v>452000000</v>
      </c>
      <c r="G26" s="11">
        <v>414679600</v>
      </c>
      <c r="H26" s="12" t="s">
        <v>127</v>
      </c>
      <c r="I26" s="53" t="s">
        <v>92</v>
      </c>
      <c r="J26" s="56" t="s">
        <v>114</v>
      </c>
      <c r="K26" s="33" t="s">
        <v>121</v>
      </c>
      <c r="L26" s="33" t="s">
        <v>122</v>
      </c>
      <c r="M26" s="63" t="s">
        <v>57</v>
      </c>
      <c r="N26" s="33"/>
      <c r="O26" s="45"/>
    </row>
    <row r="27" spans="1:15" ht="72" customHeight="1" thickTop="1" thickBot="1">
      <c r="A27" s="42">
        <v>20</v>
      </c>
      <c r="B27" s="33"/>
      <c r="C27" s="33"/>
      <c r="D27" s="33"/>
      <c r="E27" s="10" t="s">
        <v>96</v>
      </c>
      <c r="F27" s="11">
        <v>153000000</v>
      </c>
      <c r="G27" s="11">
        <v>151021300</v>
      </c>
      <c r="H27" s="12" t="s">
        <v>128</v>
      </c>
      <c r="I27" s="57" t="s">
        <v>107</v>
      </c>
      <c r="J27" s="56" t="s">
        <v>113</v>
      </c>
      <c r="K27" s="33" t="s">
        <v>123</v>
      </c>
      <c r="L27" s="33" t="s">
        <v>125</v>
      </c>
      <c r="M27" s="21" t="s">
        <v>103</v>
      </c>
      <c r="N27" s="33"/>
      <c r="O27" s="45"/>
    </row>
    <row r="28" spans="1:15" ht="87" customHeight="1" thickTop="1" thickBot="1">
      <c r="A28" s="42">
        <v>21</v>
      </c>
      <c r="B28" s="33"/>
      <c r="C28" s="33"/>
      <c r="D28" s="33"/>
      <c r="E28" s="10" t="s">
        <v>97</v>
      </c>
      <c r="F28" s="11">
        <v>73500000</v>
      </c>
      <c r="G28" s="11">
        <v>55790900</v>
      </c>
      <c r="H28" s="12" t="s">
        <v>129</v>
      </c>
      <c r="I28" s="57" t="s">
        <v>106</v>
      </c>
      <c r="J28" s="54" t="s">
        <v>115</v>
      </c>
      <c r="K28" s="33" t="s">
        <v>94</v>
      </c>
      <c r="L28" s="33" t="s">
        <v>94</v>
      </c>
      <c r="M28" s="62" t="s">
        <v>104</v>
      </c>
      <c r="N28" s="33"/>
      <c r="O28" s="45"/>
    </row>
    <row r="29" spans="1:15" ht="137.25" customHeight="1" thickTop="1" thickBot="1">
      <c r="A29" s="42">
        <v>22</v>
      </c>
      <c r="B29" s="33"/>
      <c r="C29" s="33"/>
      <c r="D29" s="33"/>
      <c r="E29" s="10" t="s">
        <v>98</v>
      </c>
      <c r="F29" s="11">
        <v>103000000</v>
      </c>
      <c r="G29" s="11">
        <v>98799300</v>
      </c>
      <c r="H29" s="12" t="s">
        <v>130</v>
      </c>
      <c r="I29" s="53" t="s">
        <v>108</v>
      </c>
      <c r="J29" s="52" t="s">
        <v>116</v>
      </c>
      <c r="K29" s="33" t="s">
        <v>176</v>
      </c>
      <c r="L29" s="33" t="s">
        <v>176</v>
      </c>
      <c r="M29" s="66" t="s">
        <v>103</v>
      </c>
      <c r="N29" s="33"/>
      <c r="O29" s="45"/>
    </row>
    <row r="30" spans="1:15" ht="106.5" customHeight="1" thickTop="1" thickBot="1">
      <c r="A30" s="42">
        <v>23</v>
      </c>
      <c r="B30" s="33"/>
      <c r="C30" s="33"/>
      <c r="D30" s="33"/>
      <c r="E30" s="10" t="s">
        <v>99</v>
      </c>
      <c r="F30" s="11">
        <v>102000000</v>
      </c>
      <c r="G30" s="11">
        <v>101284951</v>
      </c>
      <c r="H30" s="12" t="s">
        <v>131</v>
      </c>
      <c r="I30" s="53" t="s">
        <v>109</v>
      </c>
      <c r="J30" s="55" t="s">
        <v>117</v>
      </c>
      <c r="K30" s="33" t="s">
        <v>124</v>
      </c>
      <c r="L30" s="33" t="s">
        <v>175</v>
      </c>
      <c r="M30" s="66" t="s">
        <v>103</v>
      </c>
      <c r="N30" s="33"/>
      <c r="O30" s="45"/>
    </row>
    <row r="31" spans="1:15" ht="82.5" customHeight="1" thickTop="1" thickBot="1">
      <c r="A31" s="42">
        <v>24</v>
      </c>
      <c r="B31" s="33"/>
      <c r="C31" s="33"/>
      <c r="D31" s="33"/>
      <c r="E31" s="10" t="s">
        <v>100</v>
      </c>
      <c r="F31" s="11">
        <v>743450000</v>
      </c>
      <c r="G31" s="11">
        <v>696652713</v>
      </c>
      <c r="H31" s="12" t="s">
        <v>132</v>
      </c>
      <c r="I31" s="53" t="s">
        <v>110</v>
      </c>
      <c r="J31" s="55" t="s">
        <v>118</v>
      </c>
      <c r="K31" s="33" t="s">
        <v>94</v>
      </c>
      <c r="L31" s="33" t="s">
        <v>94</v>
      </c>
      <c r="M31" s="63" t="s">
        <v>57</v>
      </c>
      <c r="N31" s="33"/>
      <c r="O31" s="45"/>
    </row>
    <row r="32" spans="1:15" ht="127.5" customHeight="1" thickTop="1" thickBot="1">
      <c r="A32" s="42">
        <v>25</v>
      </c>
      <c r="B32" s="33"/>
      <c r="C32" s="33"/>
      <c r="D32" s="33"/>
      <c r="E32" s="10" t="s">
        <v>101</v>
      </c>
      <c r="F32" s="11">
        <v>150000000</v>
      </c>
      <c r="G32" s="11">
        <v>129164200</v>
      </c>
      <c r="H32" s="12" t="s">
        <v>133</v>
      </c>
      <c r="I32" s="53" t="s">
        <v>111</v>
      </c>
      <c r="J32" s="58" t="s">
        <v>119</v>
      </c>
      <c r="K32" s="33" t="s">
        <v>172</v>
      </c>
      <c r="L32" s="33" t="s">
        <v>173</v>
      </c>
      <c r="M32" s="62" t="s">
        <v>105</v>
      </c>
      <c r="N32" s="33"/>
      <c r="O32" s="45"/>
    </row>
    <row r="33" spans="1:15" ht="140.25" customHeight="1" thickTop="1" thickBot="1">
      <c r="A33" s="42">
        <v>26</v>
      </c>
      <c r="B33" s="33"/>
      <c r="C33" s="33"/>
      <c r="D33" s="33"/>
      <c r="E33" s="10" t="s">
        <v>102</v>
      </c>
      <c r="F33" s="11">
        <v>437500000</v>
      </c>
      <c r="G33" s="11">
        <f>349290300+500</f>
        <v>349290800</v>
      </c>
      <c r="H33" s="12" t="s">
        <v>134</v>
      </c>
      <c r="I33" s="59" t="s">
        <v>112</v>
      </c>
      <c r="J33" s="58" t="s">
        <v>120</v>
      </c>
      <c r="K33" s="33" t="s">
        <v>94</v>
      </c>
      <c r="L33" s="33" t="s">
        <v>126</v>
      </c>
      <c r="M33" s="67" t="s">
        <v>103</v>
      </c>
      <c r="N33" s="33"/>
      <c r="O33" s="45"/>
    </row>
    <row r="34" spans="1:15" ht="102" customHeight="1" thickTop="1" thickBot="1">
      <c r="A34" s="42">
        <v>27</v>
      </c>
      <c r="B34" s="33"/>
      <c r="C34" s="33"/>
      <c r="D34" s="33"/>
      <c r="E34" s="14" t="s">
        <v>185</v>
      </c>
      <c r="F34" s="11">
        <v>450000000</v>
      </c>
      <c r="G34" s="11">
        <v>371607637</v>
      </c>
      <c r="H34" s="12" t="s">
        <v>135</v>
      </c>
      <c r="I34" s="48" t="s">
        <v>145</v>
      </c>
      <c r="J34" s="52" t="s">
        <v>147</v>
      </c>
      <c r="K34" s="33" t="s">
        <v>161</v>
      </c>
      <c r="L34" s="33" t="s">
        <v>164</v>
      </c>
      <c r="M34" s="63" t="s">
        <v>160</v>
      </c>
      <c r="N34" s="33"/>
      <c r="O34" s="45"/>
    </row>
    <row r="35" spans="1:15" ht="91.5" customHeight="1" thickTop="1" thickBot="1">
      <c r="A35" s="42">
        <v>28</v>
      </c>
      <c r="B35" s="33"/>
      <c r="C35" s="33"/>
      <c r="D35" s="33"/>
      <c r="E35" s="14" t="s">
        <v>142</v>
      </c>
      <c r="F35" s="11">
        <v>150000000</v>
      </c>
      <c r="G35" s="11">
        <v>136050251</v>
      </c>
      <c r="H35" s="12" t="s">
        <v>136</v>
      </c>
      <c r="I35" s="53" t="s">
        <v>146</v>
      </c>
      <c r="J35" s="52" t="s">
        <v>148</v>
      </c>
      <c r="K35" s="33" t="s">
        <v>177</v>
      </c>
      <c r="L35" s="33" t="s">
        <v>162</v>
      </c>
      <c r="M35" s="63" t="s">
        <v>57</v>
      </c>
      <c r="N35" s="33"/>
      <c r="O35" s="45"/>
    </row>
    <row r="36" spans="1:15" ht="110.4" customHeight="1" thickTop="1" thickBot="1">
      <c r="A36" s="42">
        <v>29</v>
      </c>
      <c r="B36" s="33"/>
      <c r="C36" s="33"/>
      <c r="D36" s="33"/>
      <c r="E36" s="14" t="s">
        <v>186</v>
      </c>
      <c r="F36" s="11">
        <v>80000000</v>
      </c>
      <c r="G36" s="11">
        <f>[1]perubahan!$N$360</f>
        <v>74545400</v>
      </c>
      <c r="H36" s="12" t="s">
        <v>137</v>
      </c>
      <c r="I36" s="60" t="s">
        <v>149</v>
      </c>
      <c r="J36" s="50" t="s">
        <v>150</v>
      </c>
      <c r="K36" s="33" t="s">
        <v>94</v>
      </c>
      <c r="L36" s="33" t="s">
        <v>94</v>
      </c>
      <c r="M36" s="62" t="s">
        <v>159</v>
      </c>
      <c r="N36" s="33"/>
      <c r="O36" s="45"/>
    </row>
    <row r="37" spans="1:15" ht="142.5" customHeight="1" thickTop="1" thickBot="1">
      <c r="A37" s="42">
        <v>30</v>
      </c>
      <c r="B37" s="33"/>
      <c r="C37" s="33"/>
      <c r="D37" s="33"/>
      <c r="E37" s="10" t="s">
        <v>143</v>
      </c>
      <c r="F37" s="11">
        <v>326000000</v>
      </c>
      <c r="G37" s="11">
        <v>298739410</v>
      </c>
      <c r="H37" s="12" t="s">
        <v>138</v>
      </c>
      <c r="I37" s="60" t="s">
        <v>151</v>
      </c>
      <c r="J37" s="50" t="s">
        <v>152</v>
      </c>
      <c r="K37" s="33" t="s">
        <v>163</v>
      </c>
      <c r="L37" s="33" t="s">
        <v>165</v>
      </c>
      <c r="M37" s="33" t="s">
        <v>103</v>
      </c>
      <c r="N37" s="33"/>
      <c r="O37" s="45"/>
    </row>
    <row r="38" spans="1:15" ht="139.5" customHeight="1" thickTop="1" thickBot="1">
      <c r="A38" s="42">
        <v>31</v>
      </c>
      <c r="B38" s="33"/>
      <c r="C38" s="33"/>
      <c r="D38" s="33"/>
      <c r="E38" s="10" t="s">
        <v>144</v>
      </c>
      <c r="F38" s="11">
        <v>185640000</v>
      </c>
      <c r="G38" s="11">
        <v>153462460</v>
      </c>
      <c r="H38" s="12" t="s">
        <v>139</v>
      </c>
      <c r="I38" s="60" t="s">
        <v>153</v>
      </c>
      <c r="J38" s="50" t="s">
        <v>154</v>
      </c>
      <c r="K38" s="33" t="s">
        <v>166</v>
      </c>
      <c r="L38" s="33" t="s">
        <v>167</v>
      </c>
      <c r="M38" s="33" t="s">
        <v>103</v>
      </c>
      <c r="N38" s="33"/>
      <c r="O38" s="45"/>
    </row>
    <row r="39" spans="1:15" ht="135.6" customHeight="1" thickTop="1" thickBot="1">
      <c r="A39" s="42">
        <v>32</v>
      </c>
      <c r="B39" s="33"/>
      <c r="C39" s="33"/>
      <c r="D39" s="33"/>
      <c r="E39" s="10" t="s">
        <v>187</v>
      </c>
      <c r="F39" s="11">
        <v>1085000000</v>
      </c>
      <c r="G39" s="11">
        <f>[1]perubahan!$R$404</f>
        <v>984747300</v>
      </c>
      <c r="H39" s="12" t="s">
        <v>140</v>
      </c>
      <c r="I39" s="60" t="s">
        <v>155</v>
      </c>
      <c r="J39" s="50" t="s">
        <v>156</v>
      </c>
      <c r="K39" s="33" t="s">
        <v>169</v>
      </c>
      <c r="L39" s="33" t="s">
        <v>168</v>
      </c>
      <c r="M39" s="64" t="s">
        <v>57</v>
      </c>
      <c r="N39" s="33"/>
      <c r="O39" s="45"/>
    </row>
    <row r="40" spans="1:15" ht="135" customHeight="1" thickTop="1" thickBot="1">
      <c r="A40" s="42">
        <v>33</v>
      </c>
      <c r="B40" s="33"/>
      <c r="C40" s="33"/>
      <c r="D40" s="33"/>
      <c r="E40" s="10" t="s">
        <v>188</v>
      </c>
      <c r="F40" s="11">
        <v>230000000</v>
      </c>
      <c r="G40" s="11">
        <v>196054575</v>
      </c>
      <c r="H40" s="12" t="s">
        <v>141</v>
      </c>
      <c r="I40" s="60" t="s">
        <v>157</v>
      </c>
      <c r="J40" s="50" t="s">
        <v>158</v>
      </c>
      <c r="K40" s="33" t="s">
        <v>170</v>
      </c>
      <c r="L40" s="33" t="s">
        <v>171</v>
      </c>
      <c r="M40" s="64" t="s">
        <v>57</v>
      </c>
      <c r="N40" s="33"/>
      <c r="O40" s="45"/>
    </row>
    <row r="41" spans="1:15" ht="15.6" thickTop="1" thickBot="1">
      <c r="A41" s="27"/>
      <c r="B41" s="28"/>
      <c r="C41" s="28"/>
      <c r="D41" s="28"/>
      <c r="E41" s="28"/>
      <c r="F41" s="28"/>
      <c r="G41" s="28"/>
      <c r="H41" s="29"/>
      <c r="I41" s="28"/>
      <c r="J41" s="28"/>
      <c r="K41" s="28"/>
      <c r="L41" s="28"/>
      <c r="M41" s="30"/>
      <c r="N41" s="28"/>
      <c r="O41" s="31"/>
    </row>
    <row r="42" spans="1:15" ht="15" thickTop="1">
      <c r="A42" s="23"/>
      <c r="B42" s="24"/>
      <c r="C42" s="24"/>
      <c r="D42" s="24"/>
      <c r="E42" s="24"/>
      <c r="F42" s="24"/>
      <c r="G42" s="24"/>
      <c r="H42" s="25"/>
      <c r="I42" s="24"/>
      <c r="J42" s="24"/>
      <c r="K42" s="24"/>
      <c r="L42" s="24"/>
      <c r="M42" s="26"/>
      <c r="N42" s="24"/>
      <c r="O42" s="24"/>
    </row>
  </sheetData>
  <mergeCells count="16">
    <mergeCell ref="M4:M6"/>
    <mergeCell ref="N4:N6"/>
    <mergeCell ref="O4:O6"/>
    <mergeCell ref="A1:O2"/>
    <mergeCell ref="G4:G6"/>
    <mergeCell ref="H4:H6"/>
    <mergeCell ref="I4:I6"/>
    <mergeCell ref="J4:L4"/>
    <mergeCell ref="K5:L5"/>
    <mergeCell ref="J5:J6"/>
    <mergeCell ref="A4:A6"/>
    <mergeCell ref="B4:B6"/>
    <mergeCell ref="C4:C6"/>
    <mergeCell ref="D4:D6"/>
    <mergeCell ref="E4:E6"/>
    <mergeCell ref="F4:F6"/>
  </mergeCells>
  <pageMargins left="1.23" right="0.37" top="0.42" bottom="0.22" header="0.3" footer="0.3"/>
  <pageSetup paperSize="5" scale="52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Rahmad Akbar</dc:creator>
  <cp:lastModifiedBy>User</cp:lastModifiedBy>
  <cp:lastPrinted>2018-01-10T08:43:28Z</cp:lastPrinted>
  <dcterms:created xsi:type="dcterms:W3CDTF">2018-01-09T23:05:36Z</dcterms:created>
  <dcterms:modified xsi:type="dcterms:W3CDTF">2018-01-11T01:22:30Z</dcterms:modified>
</cp:coreProperties>
</file>